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320" windowHeight="7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<sst xmlns="http://schemas.openxmlformats.org/spreadsheetml/2006/main" count="290" uniqueCount="130">
  <si>
    <t>St. Číslo</t>
  </si>
  <si>
    <t>Příjmení a jméno</t>
  </si>
  <si>
    <t>TO2</t>
  </si>
  <si>
    <t>BO4</t>
  </si>
  <si>
    <t>Pořadí</t>
  </si>
  <si>
    <t>A</t>
  </si>
  <si>
    <t>Jirásek Pavel</t>
  </si>
  <si>
    <t>x</t>
  </si>
  <si>
    <t>Drejsl Lukáš</t>
  </si>
  <si>
    <t>Čáp Lukáš</t>
  </si>
  <si>
    <t>B</t>
  </si>
  <si>
    <t>Balcar Aleš</t>
  </si>
  <si>
    <t>Palguta Roman</t>
  </si>
  <si>
    <t>Javůrek Petr</t>
  </si>
  <si>
    <t>Hornych Véna</t>
  </si>
  <si>
    <t>Penc Ondřej</t>
  </si>
  <si>
    <t>Kohoutek Petr</t>
  </si>
  <si>
    <t>Ptáček Ondřej</t>
  </si>
  <si>
    <t>Truhlář Jan</t>
  </si>
  <si>
    <t>Pouč David</t>
  </si>
  <si>
    <t>Jánský Lukáš</t>
  </si>
  <si>
    <t>Pilnáček Radek</t>
  </si>
  <si>
    <t>C</t>
  </si>
  <si>
    <t>Holub Petr</t>
  </si>
  <si>
    <t>Šatný Radek</t>
  </si>
  <si>
    <t>Fulka Jiří</t>
  </si>
  <si>
    <t>Poslt Viktor</t>
  </si>
  <si>
    <t>D</t>
  </si>
  <si>
    <t>Demjanovič Michal</t>
  </si>
  <si>
    <t>Junioři</t>
  </si>
  <si>
    <t>Bergmann Michal</t>
  </si>
  <si>
    <t>Juniorky</t>
  </si>
  <si>
    <t>Apache LOKO Trutnov</t>
  </si>
  <si>
    <t>Kadeti</t>
  </si>
  <si>
    <t>Žaluda Jakub</t>
  </si>
  <si>
    <t>IVT Náchod</t>
  </si>
  <si>
    <t>Slavík Lukáš</t>
  </si>
  <si>
    <t>ženy</t>
  </si>
  <si>
    <t>žák.st</t>
  </si>
  <si>
    <t>Benešová Nikol</t>
  </si>
  <si>
    <t>Šefcová Kateřina</t>
  </si>
  <si>
    <t>žáci  st.</t>
  </si>
  <si>
    <t>žáci ml.</t>
  </si>
  <si>
    <t>KAH Sport Vrchlabí</t>
  </si>
  <si>
    <t>Hetflejš Petr</t>
  </si>
  <si>
    <t>Rok. nar.</t>
  </si>
  <si>
    <t>Klub</t>
  </si>
  <si>
    <t>Kat.</t>
  </si>
  <si>
    <t xml:space="preserve">Součet 3 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</si>
  <si>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</si>
  <si>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</si>
  <si>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</si>
  <si>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</si>
  <si>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</si>
  <si>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</si>
  <si>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</si>
  <si>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</si>
  <si>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</si>
  <si>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</si>
  <si>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</si>
  <si>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</si>
  <si>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</si>
  <si>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</si>
  <si>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</si>
  <si>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</si>
  <si>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</si>
  <si>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</si>
  <si>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Giant Pítrs Bikes</t>
  </si>
  <si>
    <t>Marek Ondřej</t>
  </si>
  <si>
    <t>INS Náchod</t>
  </si>
  <si>
    <t>OO3</t>
  </si>
  <si>
    <t>PO4</t>
  </si>
  <si>
    <t>Veterle Jan</t>
  </si>
  <si>
    <t>Frencl Martin</t>
  </si>
  <si>
    <t>117/126</t>
  </si>
  <si>
    <t>51/104</t>
  </si>
  <si>
    <t>HSK Hr.Králové</t>
  </si>
  <si>
    <t>Martin Johny</t>
  </si>
  <si>
    <t>Vosátka Tomáš</t>
  </si>
  <si>
    <t>RockMachine Cyklomax</t>
  </si>
  <si>
    <t>Cyklo Tony</t>
  </si>
  <si>
    <t>MTB Trilogy</t>
  </si>
  <si>
    <t>TJ Sokol Nové Město</t>
  </si>
  <si>
    <t>Valtera Pavel</t>
  </si>
  <si>
    <t>Doldy Machov</t>
  </si>
  <si>
    <t>ÁDR TEAM</t>
  </si>
  <si>
    <t>Skala Miloslav</t>
  </si>
  <si>
    <t>Hronov</t>
  </si>
  <si>
    <t>Šupich Martin</t>
  </si>
  <si>
    <t>REDPOINT TEAM</t>
  </si>
  <si>
    <t>Flegr Jří</t>
  </si>
  <si>
    <t>SKH KHK</t>
  </si>
  <si>
    <t>Pilnáček Petr</t>
  </si>
  <si>
    <t>Loko Trutnov</t>
  </si>
  <si>
    <t xml:space="preserve">  TJ SOKOL Nové Město/M.</t>
  </si>
  <si>
    <t>sobotkasport.cz</t>
  </si>
  <si>
    <t>Šplíchal Jan</t>
  </si>
  <si>
    <t>19.</t>
  </si>
  <si>
    <t>20.</t>
  </si>
  <si>
    <t>16/88</t>
  </si>
  <si>
    <t>AXIT Náchod</t>
  </si>
  <si>
    <t>Machek Miloš</t>
  </si>
  <si>
    <t>Feist Jaroslav</t>
  </si>
  <si>
    <t>Jiskra Jaroměř Potocký</t>
  </si>
  <si>
    <t>Vít Pavel</t>
  </si>
  <si>
    <t>Vella cycling</t>
  </si>
  <si>
    <t>26/112</t>
  </si>
  <si>
    <t>Malinský František</t>
  </si>
  <si>
    <t>Vrchlabí</t>
  </si>
  <si>
    <t>Ševců Tomáš</t>
  </si>
  <si>
    <t>Apache bike team Úpice</t>
  </si>
  <si>
    <t>Kleiner Petr</t>
  </si>
  <si>
    <t>HQBC Redpoint</t>
  </si>
  <si>
    <t>Smrček Martin</t>
  </si>
  <si>
    <t>TriClub Dobruška</t>
  </si>
  <si>
    <t>Adámková Jana</t>
  </si>
  <si>
    <t>Štolfa Štěpán</t>
  </si>
  <si>
    <t>Fridrichová Lenka</t>
  </si>
  <si>
    <t>Kadetky</t>
  </si>
  <si>
    <t>Míl Marek</t>
  </si>
  <si>
    <t>Šubrt Jaroslav</t>
  </si>
  <si>
    <t>TJ Dobruška</t>
  </si>
  <si>
    <t>Pína Ondřej</t>
  </si>
  <si>
    <t>Vella Cycling</t>
  </si>
  <si>
    <t>Lecnar Jaromír</t>
  </si>
  <si>
    <t>21.</t>
  </si>
  <si>
    <t>22.</t>
  </si>
  <si>
    <t>Adámek Petr</t>
  </si>
  <si>
    <t xml:space="preserve">Bezděk Pavel </t>
  </si>
  <si>
    <t>Huček Jakub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</si>
</sst>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E"/>
      <family val="2"/>
    </font>
    <font>
      <sz val="9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2" fontId="4" fillId="0" borderId="16" xfId="0" applyNumberFormat="1" applyFont="1" applyBorder="1" applyAlignment="1">
      <alignment vertical="center"/>
    </xf>
    <xf numFmtId="0" fontId="41" fillId="0" borderId="17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1" fillId="19" borderId="19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41" fillId="35" borderId="18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1" fillId="0" borderId="18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1" fillId="35" borderId="20" xfId="0" applyFont="1" applyFill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vertical="center"/>
    </xf>
    <xf numFmtId="0" fontId="41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0" borderId="30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34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0" borderId="2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35" borderId="24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1" fillId="35" borderId="31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41" fillId="35" borderId="33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41" fillId="0" borderId="19" xfId="0" applyNumberFormat="1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1" fillId="33" borderId="31" xfId="0" applyFont="1" applyFill="1" applyBorder="1" applyAlignment="1">
      <alignment horizontal="center"/>
    </xf>
    <xf numFmtId="0" fontId="41" fillId="19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1" fillId="35" borderId="36" xfId="0" applyNumberFormat="1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35" borderId="22" xfId="0" applyFont="1" applyFill="1" applyBorder="1" applyAlignment="1">
      <alignment horizontal="center"/>
    </xf>
    <xf numFmtId="0" fontId="41" fillId="19" borderId="3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H16" sqref="H16"/>
    </sheetView>
  </sheetViews>
  <sheetFormatPr defaultColWidth="9.140625" defaultRowHeight="15"/>
  <cols>
    <col min="2" max="2" width="8.421875" style="0" bestFit="1" customWidth="1"/>
    <col min="3" max="3" width="21.57421875" style="0" customWidth="1"/>
    <col min="5" max="5" width="28.28125" style="0" customWidth="1"/>
    <col min="10" max="10" width="11.8515625" style="0" bestFit="1" customWidth="1"/>
    <col min="15" max="15" width="15.8515625" style="0" bestFit="1" customWidth="1"/>
  </cols>
  <sheetData>
    <row r="1" spans="1:11" ht="16.5" thickBot="1">
      <c r="A1" s="2" t="s">
        <v>0</v>
      </c>
      <c r="B1" s="3" t="s">
        <v>47</v>
      </c>
      <c r="C1" s="3" t="s">
        <v>1</v>
      </c>
      <c r="D1" s="3" t="s">
        <v>45</v>
      </c>
      <c r="E1" s="1" t="s">
        <v>46</v>
      </c>
      <c r="F1" s="4" t="s">
        <v>2</v>
      </c>
      <c r="G1" s="4" t="s">
        <v>70</v>
      </c>
      <c r="H1" s="5" t="s">
        <v>71</v>
      </c>
      <c r="I1" s="5" t="s">
        <v>3</v>
      </c>
      <c r="J1" s="6" t="s">
        <v>48</v>
      </c>
      <c r="K1" s="7" t="s">
        <v>4</v>
      </c>
    </row>
    <row r="2" spans="1:11" ht="15.75">
      <c r="A2" s="17">
        <v>14</v>
      </c>
      <c r="B2" s="18" t="s">
        <v>5</v>
      </c>
      <c r="C2" s="19" t="s">
        <v>8</v>
      </c>
      <c r="D2" s="17">
        <v>1986</v>
      </c>
      <c r="E2" s="20" t="s">
        <v>67</v>
      </c>
      <c r="F2" s="21">
        <v>50</v>
      </c>
      <c r="G2" s="21">
        <v>50</v>
      </c>
      <c r="H2" s="21">
        <v>47</v>
      </c>
      <c r="I2" s="21"/>
      <c r="J2" s="22">
        <f aca="true" t="shared" si="0" ref="J2:J9">SUM(F2:I2)</f>
        <v>147</v>
      </c>
      <c r="K2" s="23" t="s">
        <v>51</v>
      </c>
    </row>
    <row r="3" spans="1:11" ht="15.75">
      <c r="A3" s="17">
        <v>13</v>
      </c>
      <c r="B3" s="24" t="s">
        <v>5</v>
      </c>
      <c r="C3" s="19" t="s">
        <v>6</v>
      </c>
      <c r="D3" s="17">
        <v>1992</v>
      </c>
      <c r="E3" s="20" t="s">
        <v>67</v>
      </c>
      <c r="F3" s="25" t="s">
        <v>7</v>
      </c>
      <c r="G3" s="25">
        <v>47</v>
      </c>
      <c r="H3" s="25">
        <v>50</v>
      </c>
      <c r="I3" s="25"/>
      <c r="J3" s="26">
        <f t="shared" si="0"/>
        <v>97</v>
      </c>
      <c r="K3" s="27" t="s">
        <v>49</v>
      </c>
    </row>
    <row r="4" spans="1:11" ht="16.5" thickBot="1">
      <c r="A4" s="17">
        <v>18</v>
      </c>
      <c r="B4" s="24" t="s">
        <v>5</v>
      </c>
      <c r="C4" s="19" t="s">
        <v>68</v>
      </c>
      <c r="D4" s="17">
        <v>1986</v>
      </c>
      <c r="E4" s="20" t="s">
        <v>69</v>
      </c>
      <c r="F4" s="25">
        <v>44</v>
      </c>
      <c r="G4" s="25">
        <v>44</v>
      </c>
      <c r="H4" s="25" t="s">
        <v>7</v>
      </c>
      <c r="I4" s="25"/>
      <c r="J4" s="26">
        <f t="shared" si="0"/>
        <v>88</v>
      </c>
      <c r="K4" s="28" t="s">
        <v>50</v>
      </c>
    </row>
    <row r="5" spans="1:11" ht="16.5" thickBot="1">
      <c r="A5" s="29">
        <v>131</v>
      </c>
      <c r="B5" s="24" t="s">
        <v>5</v>
      </c>
      <c r="C5" s="30" t="s">
        <v>72</v>
      </c>
      <c r="D5" s="31">
        <v>1994</v>
      </c>
      <c r="E5" s="32" t="s">
        <v>32</v>
      </c>
      <c r="F5" s="25">
        <v>47</v>
      </c>
      <c r="G5" s="25" t="s">
        <v>7</v>
      </c>
      <c r="H5" s="25" t="s">
        <v>7</v>
      </c>
      <c r="I5" s="25"/>
      <c r="J5" s="26">
        <f t="shared" si="0"/>
        <v>47</v>
      </c>
      <c r="K5" s="33" t="s">
        <v>52</v>
      </c>
    </row>
    <row r="6" spans="1:11" ht="16.5" thickBot="1">
      <c r="A6" s="34">
        <v>144</v>
      </c>
      <c r="B6" s="35" t="s">
        <v>5</v>
      </c>
      <c r="C6" s="62" t="s">
        <v>127</v>
      </c>
      <c r="D6" s="60">
        <v>1993</v>
      </c>
      <c r="E6" s="62" t="s">
        <v>32</v>
      </c>
      <c r="F6" s="25" t="s">
        <v>7</v>
      </c>
      <c r="G6" s="25" t="s">
        <v>7</v>
      </c>
      <c r="H6" s="25">
        <v>44</v>
      </c>
      <c r="I6" s="25"/>
      <c r="J6" s="26">
        <f t="shared" si="0"/>
        <v>44</v>
      </c>
      <c r="K6" s="33" t="s">
        <v>53</v>
      </c>
    </row>
    <row r="7" spans="1:11" ht="16.5" thickBot="1">
      <c r="A7" s="39">
        <v>133</v>
      </c>
      <c r="B7" s="24" t="s">
        <v>5</v>
      </c>
      <c r="C7" s="30" t="s">
        <v>73</v>
      </c>
      <c r="D7" s="31">
        <v>1990</v>
      </c>
      <c r="E7" s="32" t="s">
        <v>67</v>
      </c>
      <c r="F7" s="25">
        <v>42</v>
      </c>
      <c r="G7" s="25" t="s">
        <v>7</v>
      </c>
      <c r="H7" s="25" t="s">
        <v>7</v>
      </c>
      <c r="I7" s="25"/>
      <c r="J7" s="26">
        <f t="shared" si="0"/>
        <v>42</v>
      </c>
      <c r="K7" s="33" t="s">
        <v>54</v>
      </c>
    </row>
    <row r="8" spans="1:11" ht="16.5" thickBot="1">
      <c r="A8" s="34">
        <v>35</v>
      </c>
      <c r="B8" s="41" t="s">
        <v>5</v>
      </c>
      <c r="C8" s="36" t="s">
        <v>128</v>
      </c>
      <c r="D8" s="37">
        <v>1986</v>
      </c>
      <c r="E8" s="38" t="s">
        <v>112</v>
      </c>
      <c r="F8" s="25" t="s">
        <v>7</v>
      </c>
      <c r="G8" s="25" t="s">
        <v>7</v>
      </c>
      <c r="H8" s="25">
        <v>42</v>
      </c>
      <c r="I8" s="25"/>
      <c r="J8" s="26">
        <f t="shared" si="0"/>
        <v>42</v>
      </c>
      <c r="K8" s="33" t="s">
        <v>55</v>
      </c>
    </row>
    <row r="9" spans="1:11" ht="16.5" thickBot="1">
      <c r="A9" s="29">
        <v>150</v>
      </c>
      <c r="B9" s="24" t="s">
        <v>5</v>
      </c>
      <c r="C9" s="30" t="s">
        <v>129</v>
      </c>
      <c r="D9" s="31">
        <v>1987</v>
      </c>
      <c r="E9" s="32" t="s">
        <v>123</v>
      </c>
      <c r="F9" s="25" t="s">
        <v>7</v>
      </c>
      <c r="G9" s="25" t="s">
        <v>7</v>
      </c>
      <c r="H9" s="25">
        <v>41</v>
      </c>
      <c r="I9" s="25"/>
      <c r="J9" s="26">
        <f t="shared" si="0"/>
        <v>41</v>
      </c>
      <c r="K9" s="33" t="s">
        <v>56</v>
      </c>
    </row>
    <row r="10" spans="1:18" ht="15.75">
      <c r="A10" s="46">
        <v>69</v>
      </c>
      <c r="B10" s="47" t="s">
        <v>10</v>
      </c>
      <c r="C10" s="48" t="s">
        <v>9</v>
      </c>
      <c r="D10" s="46">
        <v>1984</v>
      </c>
      <c r="E10" s="48" t="s">
        <v>76</v>
      </c>
      <c r="F10" s="21">
        <v>50</v>
      </c>
      <c r="G10" s="21">
        <v>50</v>
      </c>
      <c r="H10" s="21">
        <v>40</v>
      </c>
      <c r="I10" s="21"/>
      <c r="J10" s="22">
        <f aca="true" t="shared" si="1" ref="J10:J31">SUM(F10:I10)</f>
        <v>140</v>
      </c>
      <c r="K10" s="23" t="s">
        <v>51</v>
      </c>
      <c r="M10" s="12"/>
      <c r="N10" s="13"/>
      <c r="O10" s="14"/>
      <c r="P10" s="12"/>
      <c r="Q10" s="15"/>
      <c r="R10" s="9"/>
    </row>
    <row r="11" spans="1:18" ht="15.75">
      <c r="A11" s="39">
        <v>15</v>
      </c>
      <c r="B11" s="42" t="s">
        <v>10</v>
      </c>
      <c r="C11" s="40" t="s">
        <v>13</v>
      </c>
      <c r="D11" s="39">
        <v>1977</v>
      </c>
      <c r="E11" s="40" t="s">
        <v>32</v>
      </c>
      <c r="F11" s="25">
        <v>42</v>
      </c>
      <c r="G11" s="25">
        <v>44</v>
      </c>
      <c r="H11" s="25">
        <v>50</v>
      </c>
      <c r="I11" s="25"/>
      <c r="J11" s="26">
        <f t="shared" si="1"/>
        <v>136</v>
      </c>
      <c r="K11" s="28" t="s">
        <v>50</v>
      </c>
      <c r="M11" s="12"/>
      <c r="N11" s="13"/>
      <c r="O11" s="14"/>
      <c r="P11" s="12"/>
      <c r="Q11" s="15"/>
      <c r="R11" s="9"/>
    </row>
    <row r="12" spans="1:18" ht="16.5" thickBot="1">
      <c r="A12" s="39" t="s">
        <v>74</v>
      </c>
      <c r="B12" s="42" t="s">
        <v>10</v>
      </c>
      <c r="C12" s="40" t="s">
        <v>78</v>
      </c>
      <c r="D12" s="39">
        <v>1982</v>
      </c>
      <c r="E12" s="40" t="s">
        <v>79</v>
      </c>
      <c r="F12" s="25">
        <v>44</v>
      </c>
      <c r="G12" s="25">
        <v>47</v>
      </c>
      <c r="H12" s="25">
        <v>44</v>
      </c>
      <c r="I12" s="25"/>
      <c r="J12" s="26">
        <f t="shared" si="1"/>
        <v>135</v>
      </c>
      <c r="K12" s="27" t="s">
        <v>49</v>
      </c>
      <c r="M12" s="12"/>
      <c r="N12" s="13"/>
      <c r="O12" s="14"/>
      <c r="P12" s="12"/>
      <c r="Q12" s="15"/>
      <c r="R12" s="9"/>
    </row>
    <row r="13" spans="1:18" ht="16.5" thickBot="1">
      <c r="A13" s="39">
        <v>135</v>
      </c>
      <c r="B13" s="42" t="s">
        <v>10</v>
      </c>
      <c r="C13" s="30" t="s">
        <v>88</v>
      </c>
      <c r="D13" s="31">
        <v>1977</v>
      </c>
      <c r="E13" s="32" t="s">
        <v>67</v>
      </c>
      <c r="F13" s="42">
        <v>33</v>
      </c>
      <c r="G13" s="25">
        <v>38</v>
      </c>
      <c r="H13" s="25">
        <v>41</v>
      </c>
      <c r="I13" s="42"/>
      <c r="J13" s="26">
        <f t="shared" si="1"/>
        <v>112</v>
      </c>
      <c r="K13" s="49" t="s">
        <v>52</v>
      </c>
      <c r="M13" s="12"/>
      <c r="N13" s="13"/>
      <c r="O13" s="14"/>
      <c r="P13" s="12"/>
      <c r="Q13" s="15"/>
      <c r="R13" s="9"/>
    </row>
    <row r="14" spans="1:18" ht="16.5" thickBot="1">
      <c r="A14" s="29" t="s">
        <v>75</v>
      </c>
      <c r="B14" s="42" t="s">
        <v>10</v>
      </c>
      <c r="C14" s="40" t="s">
        <v>14</v>
      </c>
      <c r="D14" s="39">
        <v>1978</v>
      </c>
      <c r="E14" s="40" t="s">
        <v>81</v>
      </c>
      <c r="F14" s="25">
        <v>40</v>
      </c>
      <c r="G14" s="25" t="s">
        <v>7</v>
      </c>
      <c r="H14" s="25">
        <v>42</v>
      </c>
      <c r="I14" s="25"/>
      <c r="J14" s="26">
        <f t="shared" si="1"/>
        <v>82</v>
      </c>
      <c r="K14" s="49" t="s">
        <v>53</v>
      </c>
      <c r="M14" s="12"/>
      <c r="N14" s="13"/>
      <c r="O14" s="14"/>
      <c r="P14" s="12"/>
      <c r="Q14" s="16"/>
      <c r="R14" s="9"/>
    </row>
    <row r="15" spans="1:18" ht="16.5" thickBot="1">
      <c r="A15" s="39">
        <v>8</v>
      </c>
      <c r="B15" s="42" t="s">
        <v>10</v>
      </c>
      <c r="C15" s="40" t="s">
        <v>11</v>
      </c>
      <c r="D15" s="39">
        <v>1977</v>
      </c>
      <c r="E15" s="40" t="s">
        <v>82</v>
      </c>
      <c r="F15" s="25">
        <v>38</v>
      </c>
      <c r="G15" s="25">
        <v>42</v>
      </c>
      <c r="H15" s="25" t="s">
        <v>7</v>
      </c>
      <c r="I15" s="25"/>
      <c r="J15" s="26">
        <f t="shared" si="1"/>
        <v>80</v>
      </c>
      <c r="K15" s="49" t="s">
        <v>54</v>
      </c>
      <c r="M15" s="12"/>
      <c r="N15" s="13"/>
      <c r="O15" s="14"/>
      <c r="P15" s="12"/>
      <c r="Q15" s="15"/>
      <c r="R15" s="9"/>
    </row>
    <row r="16" spans="1:18" ht="16.5" thickBot="1">
      <c r="A16" s="29">
        <v>138</v>
      </c>
      <c r="B16" s="42" t="s">
        <v>10</v>
      </c>
      <c r="C16" s="30" t="s">
        <v>18</v>
      </c>
      <c r="D16" s="31">
        <v>1977</v>
      </c>
      <c r="E16" s="32" t="s">
        <v>67</v>
      </c>
      <c r="F16" s="25">
        <v>39</v>
      </c>
      <c r="G16" s="25">
        <v>39</v>
      </c>
      <c r="H16" s="25" t="s">
        <v>7</v>
      </c>
      <c r="I16" s="25"/>
      <c r="J16" s="26">
        <f t="shared" si="1"/>
        <v>78</v>
      </c>
      <c r="K16" s="49" t="s">
        <v>55</v>
      </c>
      <c r="M16" s="12"/>
      <c r="N16" s="13"/>
      <c r="O16" s="14"/>
      <c r="P16" s="12"/>
      <c r="Q16" s="15"/>
      <c r="R16" s="9"/>
    </row>
    <row r="17" spans="1:18" ht="16.5" thickBot="1">
      <c r="A17" s="29">
        <v>12</v>
      </c>
      <c r="B17" s="42" t="s">
        <v>10</v>
      </c>
      <c r="C17" s="40" t="s">
        <v>15</v>
      </c>
      <c r="D17" s="39">
        <v>1977</v>
      </c>
      <c r="E17" s="40" t="s">
        <v>80</v>
      </c>
      <c r="F17" s="25">
        <v>35</v>
      </c>
      <c r="G17" s="25">
        <v>40</v>
      </c>
      <c r="H17" s="25" t="s">
        <v>7</v>
      </c>
      <c r="I17" s="25"/>
      <c r="J17" s="26">
        <f t="shared" si="1"/>
        <v>75</v>
      </c>
      <c r="K17" s="49" t="s">
        <v>56</v>
      </c>
      <c r="M17" s="12"/>
      <c r="N17" s="13"/>
      <c r="O17" s="14"/>
      <c r="P17" s="12"/>
      <c r="Q17" s="15"/>
      <c r="R17" s="9"/>
    </row>
    <row r="18" spans="1:18" ht="16.5" thickBot="1">
      <c r="A18" s="39">
        <v>129</v>
      </c>
      <c r="B18" s="42" t="s">
        <v>10</v>
      </c>
      <c r="C18" s="30" t="s">
        <v>86</v>
      </c>
      <c r="D18" s="31">
        <v>1979</v>
      </c>
      <c r="E18" s="32" t="s">
        <v>87</v>
      </c>
      <c r="F18" s="25">
        <v>34</v>
      </c>
      <c r="G18" s="25">
        <v>37</v>
      </c>
      <c r="H18" s="25" t="s">
        <v>7</v>
      </c>
      <c r="I18" s="25"/>
      <c r="J18" s="26">
        <f t="shared" si="1"/>
        <v>71</v>
      </c>
      <c r="K18" s="49" t="s">
        <v>57</v>
      </c>
      <c r="M18" s="12"/>
      <c r="N18" s="13"/>
      <c r="O18" s="14"/>
      <c r="P18" s="12"/>
      <c r="Q18" s="15"/>
      <c r="R18" s="9"/>
    </row>
    <row r="19" spans="1:18" ht="16.5" thickBot="1">
      <c r="A19" s="29">
        <v>32</v>
      </c>
      <c r="B19" s="42" t="s">
        <v>10</v>
      </c>
      <c r="C19" s="40" t="s">
        <v>90</v>
      </c>
      <c r="D19" s="39">
        <v>1975</v>
      </c>
      <c r="E19" s="40" t="s">
        <v>82</v>
      </c>
      <c r="F19" s="25">
        <v>31</v>
      </c>
      <c r="G19" s="25">
        <v>36</v>
      </c>
      <c r="H19" s="25" t="s">
        <v>7</v>
      </c>
      <c r="I19" s="25"/>
      <c r="J19" s="26">
        <f t="shared" si="1"/>
        <v>67</v>
      </c>
      <c r="K19" s="49" t="s">
        <v>58</v>
      </c>
      <c r="M19" s="12"/>
      <c r="N19" s="13"/>
      <c r="O19" s="14"/>
      <c r="P19" s="12"/>
      <c r="Q19" s="15"/>
      <c r="R19" s="9"/>
    </row>
    <row r="20" spans="1:18" ht="16.5" thickBot="1">
      <c r="A20" s="39">
        <v>124</v>
      </c>
      <c r="B20" s="42" t="s">
        <v>10</v>
      </c>
      <c r="C20" s="30" t="s">
        <v>19</v>
      </c>
      <c r="D20" s="31">
        <v>1979</v>
      </c>
      <c r="E20" s="32" t="s">
        <v>91</v>
      </c>
      <c r="F20" s="25">
        <v>29</v>
      </c>
      <c r="G20" s="25" t="s">
        <v>7</v>
      </c>
      <c r="H20" s="25">
        <v>38</v>
      </c>
      <c r="I20" s="25"/>
      <c r="J20" s="26">
        <f t="shared" si="1"/>
        <v>67</v>
      </c>
      <c r="K20" s="49" t="s">
        <v>59</v>
      </c>
      <c r="M20" s="12"/>
      <c r="N20" s="13"/>
      <c r="O20" s="14"/>
      <c r="P20" s="12"/>
      <c r="Q20" s="15"/>
      <c r="R20" s="9"/>
    </row>
    <row r="21" spans="1:18" ht="16.5" thickBot="1">
      <c r="A21" s="39">
        <v>134</v>
      </c>
      <c r="B21" s="42" t="s">
        <v>10</v>
      </c>
      <c r="C21" s="30" t="s">
        <v>21</v>
      </c>
      <c r="D21" s="31">
        <v>1977</v>
      </c>
      <c r="E21" s="32" t="s">
        <v>76</v>
      </c>
      <c r="F21" s="42">
        <v>30</v>
      </c>
      <c r="G21" s="25">
        <v>35</v>
      </c>
      <c r="H21" s="25" t="s">
        <v>7</v>
      </c>
      <c r="I21" s="25"/>
      <c r="J21" s="26">
        <f t="shared" si="1"/>
        <v>65</v>
      </c>
      <c r="K21" s="49" t="s">
        <v>60</v>
      </c>
      <c r="M21" s="12"/>
      <c r="N21" s="13"/>
      <c r="O21" s="14"/>
      <c r="P21" s="12"/>
      <c r="Q21" s="15"/>
      <c r="R21" s="9"/>
    </row>
    <row r="22" spans="1:11" ht="16.5" thickBot="1">
      <c r="A22" s="17">
        <v>142</v>
      </c>
      <c r="B22" s="42" t="s">
        <v>10</v>
      </c>
      <c r="C22" s="40" t="s">
        <v>77</v>
      </c>
      <c r="D22" s="39">
        <v>1980</v>
      </c>
      <c r="E22" s="40" t="s">
        <v>43</v>
      </c>
      <c r="F22" s="25">
        <v>47</v>
      </c>
      <c r="G22" s="25" t="s">
        <v>7</v>
      </c>
      <c r="H22" s="25" t="s">
        <v>7</v>
      </c>
      <c r="I22" s="25"/>
      <c r="J22" s="26">
        <f t="shared" si="1"/>
        <v>47</v>
      </c>
      <c r="K22" s="51" t="s">
        <v>61</v>
      </c>
    </row>
    <row r="23" spans="1:11" ht="16.5" thickBot="1">
      <c r="A23" s="39">
        <v>11</v>
      </c>
      <c r="B23" s="42" t="s">
        <v>10</v>
      </c>
      <c r="C23" s="40" t="s">
        <v>122</v>
      </c>
      <c r="D23" s="39">
        <v>1984</v>
      </c>
      <c r="E23" s="40" t="s">
        <v>123</v>
      </c>
      <c r="F23" s="25" t="s">
        <v>7</v>
      </c>
      <c r="G23" s="25" t="s">
        <v>7</v>
      </c>
      <c r="H23" s="25">
        <v>47</v>
      </c>
      <c r="I23" s="25"/>
      <c r="J23" s="26">
        <f t="shared" si="1"/>
        <v>47</v>
      </c>
      <c r="K23" s="51" t="s">
        <v>62</v>
      </c>
    </row>
    <row r="24" spans="1:13" ht="15.75">
      <c r="A24" s="29">
        <v>93</v>
      </c>
      <c r="B24" s="42" t="s">
        <v>10</v>
      </c>
      <c r="C24" s="40" t="s">
        <v>12</v>
      </c>
      <c r="D24" s="39">
        <v>1977</v>
      </c>
      <c r="E24" s="40" t="s">
        <v>80</v>
      </c>
      <c r="F24" s="25">
        <v>41</v>
      </c>
      <c r="G24" s="25" t="s">
        <v>7</v>
      </c>
      <c r="H24" s="25" t="s">
        <v>7</v>
      </c>
      <c r="I24" s="25"/>
      <c r="J24" s="26">
        <f t="shared" si="1"/>
        <v>41</v>
      </c>
      <c r="K24" s="51" t="s">
        <v>63</v>
      </c>
      <c r="M24" s="9"/>
    </row>
    <row r="25" spans="1:11" ht="15.75">
      <c r="A25" s="29">
        <v>142</v>
      </c>
      <c r="B25" s="42" t="s">
        <v>10</v>
      </c>
      <c r="C25" s="19" t="s">
        <v>17</v>
      </c>
      <c r="D25" s="17">
        <v>1976</v>
      </c>
      <c r="E25" s="50" t="s">
        <v>95</v>
      </c>
      <c r="F25" s="25" t="s">
        <v>7</v>
      </c>
      <c r="G25" s="25">
        <v>41</v>
      </c>
      <c r="H25" s="25" t="s">
        <v>7</v>
      </c>
      <c r="I25" s="25"/>
      <c r="J25" s="26">
        <f t="shared" si="1"/>
        <v>41</v>
      </c>
      <c r="K25" s="52" t="s">
        <v>64</v>
      </c>
    </row>
    <row r="26" spans="1:11" ht="15.75">
      <c r="A26" s="17">
        <v>151</v>
      </c>
      <c r="B26" s="42" t="s">
        <v>10</v>
      </c>
      <c r="C26" s="30" t="s">
        <v>124</v>
      </c>
      <c r="D26" s="42">
        <v>1983</v>
      </c>
      <c r="E26" s="32" t="s">
        <v>67</v>
      </c>
      <c r="F26" s="25" t="s">
        <v>7</v>
      </c>
      <c r="G26" s="25" t="s">
        <v>7</v>
      </c>
      <c r="H26" s="25">
        <v>39</v>
      </c>
      <c r="I26" s="25"/>
      <c r="J26" s="26">
        <f t="shared" si="1"/>
        <v>39</v>
      </c>
      <c r="K26" s="52" t="s">
        <v>65</v>
      </c>
    </row>
    <row r="27" spans="1:11" ht="15.75">
      <c r="A27" s="34">
        <v>139</v>
      </c>
      <c r="B27" s="43" t="s">
        <v>10</v>
      </c>
      <c r="C27" s="36" t="s">
        <v>83</v>
      </c>
      <c r="D27" s="37">
        <v>1976</v>
      </c>
      <c r="E27" s="38" t="s">
        <v>84</v>
      </c>
      <c r="F27" s="25">
        <v>37</v>
      </c>
      <c r="G27" s="25" t="s">
        <v>7</v>
      </c>
      <c r="H27" s="25" t="s">
        <v>7</v>
      </c>
      <c r="I27" s="25"/>
      <c r="J27" s="26">
        <f t="shared" si="1"/>
        <v>37</v>
      </c>
      <c r="K27" s="52" t="s">
        <v>66</v>
      </c>
    </row>
    <row r="28" spans="1:11" ht="15.75">
      <c r="A28" s="29">
        <v>141</v>
      </c>
      <c r="B28" s="42" t="s">
        <v>10</v>
      </c>
      <c r="C28" s="30" t="s">
        <v>20</v>
      </c>
      <c r="D28" s="31">
        <v>1979</v>
      </c>
      <c r="E28" s="32" t="s">
        <v>85</v>
      </c>
      <c r="F28" s="53">
        <v>36</v>
      </c>
      <c r="G28" s="25" t="s">
        <v>7</v>
      </c>
      <c r="H28" s="25" t="s">
        <v>7</v>
      </c>
      <c r="I28" s="25"/>
      <c r="J28" s="26">
        <f t="shared" si="1"/>
        <v>36</v>
      </c>
      <c r="K28" s="52" t="s">
        <v>97</v>
      </c>
    </row>
    <row r="29" spans="1:13" ht="15.75">
      <c r="A29" s="29">
        <v>23</v>
      </c>
      <c r="B29" s="42" t="s">
        <v>10</v>
      </c>
      <c r="C29" s="19" t="s">
        <v>96</v>
      </c>
      <c r="D29" s="17">
        <v>1983</v>
      </c>
      <c r="E29" s="20" t="s">
        <v>94</v>
      </c>
      <c r="F29" s="25" t="s">
        <v>7</v>
      </c>
      <c r="G29" s="100">
        <v>34</v>
      </c>
      <c r="H29" s="25" t="s">
        <v>7</v>
      </c>
      <c r="I29" s="25"/>
      <c r="J29" s="26">
        <f t="shared" si="1"/>
        <v>34</v>
      </c>
      <c r="K29" s="52" t="s">
        <v>98</v>
      </c>
      <c r="M29" s="9"/>
    </row>
    <row r="30" spans="1:11" ht="15.75">
      <c r="A30" s="39">
        <v>140</v>
      </c>
      <c r="B30" s="42" t="s">
        <v>10</v>
      </c>
      <c r="C30" s="30" t="s">
        <v>16</v>
      </c>
      <c r="D30" s="31">
        <v>1975</v>
      </c>
      <c r="E30" s="32" t="s">
        <v>89</v>
      </c>
      <c r="F30" s="25">
        <v>32</v>
      </c>
      <c r="G30" s="25" t="s">
        <v>7</v>
      </c>
      <c r="H30" s="25" t="s">
        <v>7</v>
      </c>
      <c r="I30" s="25"/>
      <c r="J30" s="26">
        <f t="shared" si="1"/>
        <v>32</v>
      </c>
      <c r="K30" s="52" t="s">
        <v>125</v>
      </c>
    </row>
    <row r="31" spans="1:11" ht="16.5" thickBot="1">
      <c r="A31" s="29">
        <v>132</v>
      </c>
      <c r="B31" s="43" t="s">
        <v>10</v>
      </c>
      <c r="C31" s="30" t="s">
        <v>92</v>
      </c>
      <c r="D31" s="37">
        <v>1982</v>
      </c>
      <c r="E31" s="32" t="s">
        <v>76</v>
      </c>
      <c r="F31" s="44">
        <v>28</v>
      </c>
      <c r="G31" s="44" t="s">
        <v>7</v>
      </c>
      <c r="H31" s="44" t="s">
        <v>7</v>
      </c>
      <c r="I31" s="44"/>
      <c r="J31" s="45">
        <f t="shared" si="1"/>
        <v>28</v>
      </c>
      <c r="K31" s="55" t="s">
        <v>126</v>
      </c>
    </row>
    <row r="32" spans="1:13" ht="15.75">
      <c r="A32" s="46" t="s">
        <v>99</v>
      </c>
      <c r="B32" s="18" t="s">
        <v>22</v>
      </c>
      <c r="C32" s="48" t="s">
        <v>23</v>
      </c>
      <c r="D32" s="46">
        <v>1966</v>
      </c>
      <c r="E32" s="48" t="s">
        <v>32</v>
      </c>
      <c r="F32" s="21">
        <v>50</v>
      </c>
      <c r="G32" s="21">
        <v>50</v>
      </c>
      <c r="H32" s="21">
        <v>50</v>
      </c>
      <c r="I32" s="21"/>
      <c r="J32" s="22">
        <f>SUM(F32,G32,H32,I32)</f>
        <v>150</v>
      </c>
      <c r="K32" s="111" t="s">
        <v>51</v>
      </c>
      <c r="L32" s="8"/>
      <c r="M32" s="9"/>
    </row>
    <row r="33" spans="1:12" ht="15.75">
      <c r="A33" s="29">
        <v>127</v>
      </c>
      <c r="B33" s="24" t="s">
        <v>22</v>
      </c>
      <c r="C33" s="30" t="s">
        <v>102</v>
      </c>
      <c r="D33" s="31">
        <v>1969</v>
      </c>
      <c r="E33" s="32" t="s">
        <v>103</v>
      </c>
      <c r="F33" s="42">
        <v>41</v>
      </c>
      <c r="G33" s="42">
        <v>47</v>
      </c>
      <c r="H33" s="42">
        <v>41</v>
      </c>
      <c r="I33" s="25"/>
      <c r="J33" s="26">
        <f aca="true" t="shared" si="2" ref="J33:J43">SUM(F33:I33)</f>
        <v>129</v>
      </c>
      <c r="K33" s="77" t="s">
        <v>50</v>
      </c>
      <c r="L33" s="9"/>
    </row>
    <row r="34" spans="1:11" ht="16.5" thickBot="1">
      <c r="A34" s="29">
        <v>130</v>
      </c>
      <c r="B34" s="24" t="s">
        <v>22</v>
      </c>
      <c r="C34" s="30" t="s">
        <v>26</v>
      </c>
      <c r="D34" s="31">
        <v>1969</v>
      </c>
      <c r="E34" s="32" t="s">
        <v>100</v>
      </c>
      <c r="F34" s="25">
        <v>44</v>
      </c>
      <c r="G34" s="25" t="s">
        <v>7</v>
      </c>
      <c r="H34" s="25">
        <v>47</v>
      </c>
      <c r="I34" s="25"/>
      <c r="J34" s="26">
        <f t="shared" si="2"/>
        <v>91</v>
      </c>
      <c r="K34" s="118" t="s">
        <v>49</v>
      </c>
    </row>
    <row r="35" spans="1:11" ht="15.75">
      <c r="A35" s="29">
        <v>128</v>
      </c>
      <c r="B35" s="24" t="s">
        <v>22</v>
      </c>
      <c r="C35" s="30" t="s">
        <v>101</v>
      </c>
      <c r="D35" s="31">
        <v>1965</v>
      </c>
      <c r="E35" s="32" t="s">
        <v>91</v>
      </c>
      <c r="F35" s="25">
        <v>42</v>
      </c>
      <c r="G35" s="25" t="s">
        <v>7</v>
      </c>
      <c r="H35" s="25">
        <v>42</v>
      </c>
      <c r="I35" s="25"/>
      <c r="J35" s="26">
        <f t="shared" si="2"/>
        <v>84</v>
      </c>
      <c r="K35" s="107"/>
    </row>
    <row r="36" spans="1:11" ht="15.75">
      <c r="A36" s="39">
        <v>47</v>
      </c>
      <c r="B36" s="24" t="s">
        <v>22</v>
      </c>
      <c r="C36" s="40" t="s">
        <v>104</v>
      </c>
      <c r="D36" s="39">
        <v>1971</v>
      </c>
      <c r="E36" s="40" t="s">
        <v>105</v>
      </c>
      <c r="F36" s="25">
        <v>40</v>
      </c>
      <c r="G36" s="25" t="s">
        <v>7</v>
      </c>
      <c r="H36" s="25">
        <v>44</v>
      </c>
      <c r="I36" s="25"/>
      <c r="J36" s="26">
        <f t="shared" si="2"/>
        <v>84</v>
      </c>
      <c r="K36" s="106"/>
    </row>
    <row r="37" spans="1:11" ht="16.5" thickBot="1">
      <c r="A37" s="56">
        <v>22</v>
      </c>
      <c r="B37" s="102" t="s">
        <v>22</v>
      </c>
      <c r="C37" s="57" t="s">
        <v>24</v>
      </c>
      <c r="D37" s="56">
        <v>1972</v>
      </c>
      <c r="E37" s="57" t="s">
        <v>80</v>
      </c>
      <c r="F37" s="89">
        <v>47</v>
      </c>
      <c r="G37" s="89" t="s">
        <v>7</v>
      </c>
      <c r="H37" s="89" t="s">
        <v>7</v>
      </c>
      <c r="I37" s="89"/>
      <c r="J37" s="91">
        <f t="shared" si="2"/>
        <v>47</v>
      </c>
      <c r="K37" s="98"/>
    </row>
    <row r="38" spans="1:11" ht="15.75">
      <c r="A38" s="46">
        <v>136</v>
      </c>
      <c r="B38" s="94" t="s">
        <v>27</v>
      </c>
      <c r="C38" s="30" t="s">
        <v>25</v>
      </c>
      <c r="D38" s="31">
        <v>1960</v>
      </c>
      <c r="E38" s="32" t="s">
        <v>89</v>
      </c>
      <c r="F38" s="76">
        <v>47</v>
      </c>
      <c r="G38" s="76">
        <v>50</v>
      </c>
      <c r="H38" s="76">
        <v>50</v>
      </c>
      <c r="I38" s="76"/>
      <c r="J38" s="95">
        <f t="shared" si="2"/>
        <v>147</v>
      </c>
      <c r="K38" s="111" t="s">
        <v>51</v>
      </c>
    </row>
    <row r="39" spans="1:11" ht="15.75">
      <c r="A39" s="110" t="s">
        <v>106</v>
      </c>
      <c r="B39" s="94" t="s">
        <v>27</v>
      </c>
      <c r="C39" s="109" t="s">
        <v>28</v>
      </c>
      <c r="D39" s="110">
        <v>1960</v>
      </c>
      <c r="E39" s="109" t="s">
        <v>89</v>
      </c>
      <c r="F39" s="76">
        <v>50</v>
      </c>
      <c r="G39" s="76" t="s">
        <v>7</v>
      </c>
      <c r="H39" s="76" t="s">
        <v>7</v>
      </c>
      <c r="I39" s="76"/>
      <c r="J39" s="101">
        <f t="shared" si="2"/>
        <v>50</v>
      </c>
      <c r="K39" s="77" t="s">
        <v>50</v>
      </c>
    </row>
    <row r="40" spans="1:11" ht="16.5" thickBot="1">
      <c r="A40" s="34">
        <v>125</v>
      </c>
      <c r="B40" s="58" t="s">
        <v>27</v>
      </c>
      <c r="C40" s="36" t="s">
        <v>107</v>
      </c>
      <c r="D40" s="37">
        <v>1949</v>
      </c>
      <c r="E40" s="38" t="s">
        <v>108</v>
      </c>
      <c r="F40" s="44">
        <v>44</v>
      </c>
      <c r="G40" s="44" t="s">
        <v>7</v>
      </c>
      <c r="H40" s="44" t="s">
        <v>7</v>
      </c>
      <c r="I40" s="44"/>
      <c r="J40" s="45">
        <f t="shared" si="2"/>
        <v>44</v>
      </c>
      <c r="K40" s="118" t="s">
        <v>49</v>
      </c>
    </row>
    <row r="41" spans="1:11" ht="15.75">
      <c r="A41" s="113">
        <v>30</v>
      </c>
      <c r="B41" s="18" t="s">
        <v>29</v>
      </c>
      <c r="C41" s="48" t="s">
        <v>109</v>
      </c>
      <c r="D41" s="46">
        <v>1997</v>
      </c>
      <c r="E41" s="48" t="s">
        <v>110</v>
      </c>
      <c r="F41" s="47">
        <v>47</v>
      </c>
      <c r="G41" s="21" t="s">
        <v>7</v>
      </c>
      <c r="H41" s="21">
        <v>50</v>
      </c>
      <c r="I41" s="21"/>
      <c r="J41" s="22">
        <f t="shared" si="2"/>
        <v>97</v>
      </c>
      <c r="K41" s="111" t="s">
        <v>51</v>
      </c>
    </row>
    <row r="42" spans="1:11" ht="15.75">
      <c r="A42" s="110">
        <v>120</v>
      </c>
      <c r="B42" s="41" t="s">
        <v>29</v>
      </c>
      <c r="C42" s="109" t="s">
        <v>111</v>
      </c>
      <c r="D42" s="110">
        <v>1997</v>
      </c>
      <c r="E42" s="109" t="s">
        <v>112</v>
      </c>
      <c r="F42" s="94">
        <v>42</v>
      </c>
      <c r="G42" s="76" t="s">
        <v>7</v>
      </c>
      <c r="H42" s="76">
        <v>47</v>
      </c>
      <c r="I42" s="76"/>
      <c r="J42" s="95">
        <f t="shared" si="2"/>
        <v>89</v>
      </c>
      <c r="K42" s="77" t="s">
        <v>50</v>
      </c>
    </row>
    <row r="43" spans="1:11" ht="15.75">
      <c r="A43" s="39">
        <v>41</v>
      </c>
      <c r="B43" s="24" t="s">
        <v>29</v>
      </c>
      <c r="C43" s="40" t="s">
        <v>36</v>
      </c>
      <c r="D43" s="39">
        <v>1997</v>
      </c>
      <c r="E43" s="40" t="s">
        <v>32</v>
      </c>
      <c r="F43" s="44">
        <v>50</v>
      </c>
      <c r="G43" s="44" t="s">
        <v>7</v>
      </c>
      <c r="H43" s="44" t="s">
        <v>7</v>
      </c>
      <c r="I43" s="44"/>
      <c r="J43" s="45">
        <f t="shared" si="2"/>
        <v>50</v>
      </c>
      <c r="K43" s="112" t="s">
        <v>49</v>
      </c>
    </row>
    <row r="44" spans="1:11" ht="15.75">
      <c r="A44" s="60">
        <v>180</v>
      </c>
      <c r="B44" s="61" t="s">
        <v>29</v>
      </c>
      <c r="C44" s="64" t="s">
        <v>113</v>
      </c>
      <c r="D44" s="65">
        <v>1996</v>
      </c>
      <c r="E44" s="66" t="s">
        <v>114</v>
      </c>
      <c r="F44" s="43" t="s">
        <v>7</v>
      </c>
      <c r="G44" s="44">
        <v>50</v>
      </c>
      <c r="H44" s="44" t="s">
        <v>7</v>
      </c>
      <c r="I44" s="44"/>
      <c r="J44" s="45">
        <f>SUM(G44:I44)</f>
        <v>50</v>
      </c>
      <c r="K44" s="59"/>
    </row>
    <row r="45" spans="1:11" ht="16.5" thickBot="1">
      <c r="A45" s="63">
        <v>19</v>
      </c>
      <c r="B45" s="61" t="s">
        <v>29</v>
      </c>
      <c r="C45" s="62" t="s">
        <v>30</v>
      </c>
      <c r="D45" s="60">
        <v>1996</v>
      </c>
      <c r="E45" s="62" t="s">
        <v>110</v>
      </c>
      <c r="F45" s="43">
        <v>44</v>
      </c>
      <c r="G45" s="44" t="s">
        <v>7</v>
      </c>
      <c r="H45" s="44" t="s">
        <v>7</v>
      </c>
      <c r="I45" s="44"/>
      <c r="J45" s="45">
        <f>SUM(F45:I45)</f>
        <v>44</v>
      </c>
      <c r="K45" s="115"/>
    </row>
    <row r="46" spans="1:11" ht="16.5" thickBot="1">
      <c r="A46" s="67">
        <v>143</v>
      </c>
      <c r="B46" s="68" t="s">
        <v>31</v>
      </c>
      <c r="C46" s="69" t="s">
        <v>115</v>
      </c>
      <c r="D46" s="70">
        <v>1996</v>
      </c>
      <c r="E46" s="71" t="s">
        <v>93</v>
      </c>
      <c r="F46" s="72" t="s">
        <v>7</v>
      </c>
      <c r="G46" s="72">
        <v>50</v>
      </c>
      <c r="H46" s="72" t="s">
        <v>7</v>
      </c>
      <c r="I46" s="72"/>
      <c r="J46" s="73">
        <f>SUM(F46:G46,H46,I46)</f>
        <v>50</v>
      </c>
      <c r="K46" s="74" t="s">
        <v>51</v>
      </c>
    </row>
    <row r="47" spans="1:11" ht="15.75">
      <c r="A47" s="46">
        <v>29</v>
      </c>
      <c r="B47" s="18" t="s">
        <v>33</v>
      </c>
      <c r="C47" s="48" t="s">
        <v>116</v>
      </c>
      <c r="D47" s="46">
        <v>1998</v>
      </c>
      <c r="E47" s="48" t="s">
        <v>67</v>
      </c>
      <c r="F47" s="21">
        <v>47</v>
      </c>
      <c r="G47" s="21" t="s">
        <v>7</v>
      </c>
      <c r="H47" s="21">
        <v>50</v>
      </c>
      <c r="I47" s="21"/>
      <c r="J47" s="22">
        <f>SUM(F47:G47,H47,I47)</f>
        <v>97</v>
      </c>
      <c r="K47" s="108"/>
    </row>
    <row r="48" spans="1:11" ht="15.75">
      <c r="A48" s="114">
        <v>137</v>
      </c>
      <c r="B48" s="99" t="s">
        <v>33</v>
      </c>
      <c r="C48" s="103" t="s">
        <v>34</v>
      </c>
      <c r="D48" s="104">
        <v>1998</v>
      </c>
      <c r="E48" s="105" t="s">
        <v>35</v>
      </c>
      <c r="F48" s="76">
        <v>50</v>
      </c>
      <c r="G48" s="76" t="s">
        <v>7</v>
      </c>
      <c r="H48" s="76" t="s">
        <v>7</v>
      </c>
      <c r="I48" s="76"/>
      <c r="J48" s="101">
        <f>SUM(F48:G48,H48,I48)</f>
        <v>50</v>
      </c>
      <c r="K48" s="96"/>
    </row>
    <row r="49" spans="1:11" ht="16.5" thickBot="1">
      <c r="A49" s="56">
        <v>94</v>
      </c>
      <c r="B49" s="24" t="s">
        <v>33</v>
      </c>
      <c r="C49" s="57" t="s">
        <v>120</v>
      </c>
      <c r="D49" s="56">
        <v>1999</v>
      </c>
      <c r="E49" s="75" t="s">
        <v>121</v>
      </c>
      <c r="F49" s="76" t="s">
        <v>7</v>
      </c>
      <c r="G49" s="76" t="s">
        <v>7</v>
      </c>
      <c r="H49" s="76">
        <v>47</v>
      </c>
      <c r="I49" s="76"/>
      <c r="J49" s="91">
        <f>SUM(F49:G49,H49,I49)</f>
        <v>47</v>
      </c>
      <c r="K49" s="96"/>
    </row>
    <row r="50" spans="1:11" ht="16.5" thickBot="1">
      <c r="A50" s="78">
        <v>52</v>
      </c>
      <c r="B50" s="79" t="s">
        <v>118</v>
      </c>
      <c r="C50" s="80" t="s">
        <v>39</v>
      </c>
      <c r="D50" s="81">
        <v>1999</v>
      </c>
      <c r="E50" s="80" t="s">
        <v>89</v>
      </c>
      <c r="F50" s="72">
        <v>50</v>
      </c>
      <c r="G50" s="72" t="s">
        <v>7</v>
      </c>
      <c r="H50" s="72">
        <v>50</v>
      </c>
      <c r="I50" s="72"/>
      <c r="J50" s="73">
        <f>SUM(F50:I50)</f>
        <v>100</v>
      </c>
      <c r="K50" s="74" t="s">
        <v>51</v>
      </c>
    </row>
    <row r="51" spans="1:11" ht="16.5" thickBot="1">
      <c r="A51" s="78">
        <v>27</v>
      </c>
      <c r="B51" s="82" t="s">
        <v>37</v>
      </c>
      <c r="C51" s="80" t="s">
        <v>117</v>
      </c>
      <c r="D51" s="81">
        <v>1994</v>
      </c>
      <c r="E51" s="80" t="s">
        <v>69</v>
      </c>
      <c r="F51" s="72">
        <v>50</v>
      </c>
      <c r="G51" s="72">
        <v>50</v>
      </c>
      <c r="H51" s="72">
        <v>50</v>
      </c>
      <c r="I51" s="72"/>
      <c r="J51" s="73">
        <f>SUM(F51:I51)</f>
        <v>150</v>
      </c>
      <c r="K51" s="83"/>
    </row>
    <row r="52" spans="1:11" ht="15.75">
      <c r="A52" s="84">
        <v>24</v>
      </c>
      <c r="B52" s="58" t="s">
        <v>38</v>
      </c>
      <c r="C52" s="85" t="s">
        <v>40</v>
      </c>
      <c r="D52" s="84">
        <v>2000</v>
      </c>
      <c r="E52" s="85" t="s">
        <v>32</v>
      </c>
      <c r="F52" s="44">
        <v>50</v>
      </c>
      <c r="G52" s="43">
        <v>50</v>
      </c>
      <c r="H52" s="43">
        <v>50</v>
      </c>
      <c r="I52" s="44"/>
      <c r="J52" s="45">
        <f>SUM(F52:I52)</f>
        <v>150</v>
      </c>
      <c r="K52" s="86" t="s">
        <v>51</v>
      </c>
    </row>
    <row r="53" spans="1:11" ht="16.5" thickBot="1">
      <c r="A53" s="87"/>
      <c r="B53" s="88" t="s">
        <v>38</v>
      </c>
      <c r="C53" s="89"/>
      <c r="D53" s="89"/>
      <c r="E53" s="89"/>
      <c r="F53" s="90"/>
      <c r="G53" s="90"/>
      <c r="H53" s="90"/>
      <c r="I53" s="89"/>
      <c r="J53" s="91"/>
      <c r="K53" s="92"/>
    </row>
    <row r="54" spans="1:11" ht="16.5" thickBot="1">
      <c r="A54" s="78">
        <v>38</v>
      </c>
      <c r="B54" s="82" t="s">
        <v>41</v>
      </c>
      <c r="C54" s="80" t="s">
        <v>44</v>
      </c>
      <c r="D54" s="81">
        <v>2001</v>
      </c>
      <c r="E54" s="80" t="s">
        <v>43</v>
      </c>
      <c r="F54" s="72">
        <v>50</v>
      </c>
      <c r="G54" s="68" t="s">
        <v>7</v>
      </c>
      <c r="H54" s="68" t="s">
        <v>7</v>
      </c>
      <c r="I54" s="72"/>
      <c r="J54" s="73">
        <f>SUM(F54:I54)</f>
        <v>50</v>
      </c>
      <c r="K54" s="74" t="s">
        <v>51</v>
      </c>
    </row>
    <row r="55" spans="1:11" ht="15.75">
      <c r="A55" s="93"/>
      <c r="B55" s="41" t="s">
        <v>41</v>
      </c>
      <c r="C55" s="94"/>
      <c r="D55" s="94"/>
      <c r="E55" s="76"/>
      <c r="F55" s="94"/>
      <c r="G55" s="94"/>
      <c r="H55" s="94"/>
      <c r="I55" s="76"/>
      <c r="J55" s="95"/>
      <c r="K55" s="96"/>
    </row>
    <row r="56" spans="1:11" ht="16.5" thickBot="1">
      <c r="A56" s="97"/>
      <c r="B56" s="102" t="s">
        <v>41</v>
      </c>
      <c r="C56" s="90"/>
      <c r="D56" s="90"/>
      <c r="E56" s="89"/>
      <c r="F56" s="90"/>
      <c r="G56" s="90"/>
      <c r="H56" s="90"/>
      <c r="I56" s="89"/>
      <c r="J56" s="91"/>
      <c r="K56" s="98"/>
    </row>
    <row r="57" spans="1:11" ht="15.75">
      <c r="A57" s="84">
        <v>5</v>
      </c>
      <c r="B57" s="117" t="s">
        <v>42</v>
      </c>
      <c r="C57" s="85" t="s">
        <v>119</v>
      </c>
      <c r="D57" s="84">
        <v>2002</v>
      </c>
      <c r="E57" s="85" t="s">
        <v>32</v>
      </c>
      <c r="F57" s="54">
        <v>50</v>
      </c>
      <c r="G57" s="100" t="s">
        <v>7</v>
      </c>
      <c r="H57" s="100">
        <v>50</v>
      </c>
      <c r="I57" s="100"/>
      <c r="J57" s="101">
        <f>SUM(F57:I57)</f>
        <v>100</v>
      </c>
      <c r="K57" s="116" t="s">
        <v>51</v>
      </c>
    </row>
    <row r="58" spans="1:11" ht="16.5" thickBot="1">
      <c r="A58" s="97"/>
      <c r="B58" s="88" t="s">
        <v>42</v>
      </c>
      <c r="C58" s="90"/>
      <c r="D58" s="90"/>
      <c r="E58" s="90"/>
      <c r="F58" s="89"/>
      <c r="G58" s="90"/>
      <c r="H58" s="90"/>
      <c r="I58" s="90"/>
      <c r="J58" s="91"/>
      <c r="K58" s="98"/>
    </row>
    <row r="62" spans="1:11" ht="15">
      <c r="A62" s="8"/>
      <c r="B62" s="10"/>
      <c r="C62" s="8"/>
      <c r="D62" s="8"/>
      <c r="E62" s="8"/>
      <c r="F62" s="8"/>
      <c r="G62" s="10"/>
      <c r="H62" s="10"/>
      <c r="I62" s="8"/>
      <c r="J62" s="11"/>
      <c r="K62" s="1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Janička</cp:lastModifiedBy>
  <cp:lastPrinted>2013-09-16T11:34:32Z</cp:lastPrinted>
  <dcterms:created xsi:type="dcterms:W3CDTF">2013-09-15T11:52:09Z</dcterms:created>
  <dcterms:modified xsi:type="dcterms:W3CDTF">2014-06-30T20:28:26Z</dcterms:modified>
  <cp:category/>
  <cp:version/>
  <cp:contentType/>
  <cp:contentStatus/>
</cp:coreProperties>
</file>